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9C1A2B26-7B5D-464B-B4CD-1FE9E3D9DDCE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4240" windowHeight="13020" xr2:uid="{00000000-000D-0000-FFFF-FFFF00000000}"/>
  </bookViews>
  <sheets>
    <sheet name="EAA" sheetId="1" r:id="rId1"/>
  </sheets>
  <definedNames>
    <definedName name="ANEXO">#REF!</definedName>
    <definedName name="_xlnm.Print_Area" localSheetId="0">EAA!$A$1:$G$37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C8" i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<sst xmlns="http://schemas.openxmlformats.org/spreadsheetml/2006/main" count="41" uniqueCount="41">
  <si>
    <t>Nombre del Ente Público</t>
  </si>
  <si>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</si>
  <si>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</si>
  <si>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</si>
  <si>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</si>
  <si>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</si>
  <si>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</si>
  <si>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</si>
  <si>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</si>
  <si>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</si>
  <si>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</si>
  <si>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</si>
  <si>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</si>
  <si>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</si>
  <si>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</si>
  <si>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</si>
  <si>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</si>
  <si>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</si>
  <si>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</si>
  <si>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</si>
  <si>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</si>
  <si>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</si>
  <si>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</si>
  <si>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</si>
  <si>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</si>
  <si>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</si>
  <si>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</si>
  <si>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</si>
  <si>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</si>
  <si>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</si>
  <si>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</si>
  <si>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Del 2024 al 2025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</si>
  <si>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</si>
  <si>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</si>
  <si>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</si>
  <si>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</si>
  <si>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GERENTE GENERAL      </t>
  </si>
  <si>
    <t xml:space="preserve">         GERENTE ADMINISTRATIVO</t>
  </si>
  <si>
    <t xml:space="preserve">  ____________________________________</t>
  </si>
  <si>
    <t xml:space="preserve">        LIC. LUIS MANUEL PARRA CASTILLO</t>
  </si>
  <si>
    <t xml:space="preserve">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</si>
</sst>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topLeftCell="A18" zoomScaleNormal="100" workbookViewId="0">
      <selection activeCell="H45" sqref="A1:H45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0" t="s">
        <v>0</v>
      </c>
      <c r="C2" s="21"/>
      <c r="D2" s="21"/>
      <c r="E2" s="21"/>
      <c r="F2" s="21"/>
      <c r="G2" s="22"/>
    </row>
    <row r="3" spans="2:7" x14ac:dyDescent="0.2">
      <c r="B3" s="23" t="s">
        <v>1</v>
      </c>
      <c r="C3" s="24"/>
      <c r="D3" s="24"/>
      <c r="E3" s="24"/>
      <c r="F3" s="24"/>
      <c r="G3" s="25"/>
    </row>
    <row r="4" spans="2:7" ht="12.75" thickBot="1" x14ac:dyDescent="0.25">
      <c r="B4" s="26" t="s">
        <v>31</v>
      </c>
      <c r="C4" s="27"/>
      <c r="D4" s="27"/>
      <c r="E4" s="27"/>
      <c r="F4" s="27"/>
      <c r="G4" s="28"/>
    </row>
    <row r="5" spans="2:7" ht="24" x14ac:dyDescent="0.2">
      <c r="B5" s="29" t="s">
        <v>2</v>
      </c>
      <c r="C5" s="11" t="s">
        <v>25</v>
      </c>
      <c r="D5" s="11" t="s">
        <v>29</v>
      </c>
      <c r="E5" s="11" t="s">
        <v>26</v>
      </c>
      <c r="F5" s="11" t="s">
        <v>27</v>
      </c>
      <c r="G5" s="11" t="s">
        <v>3</v>
      </c>
    </row>
    <row r="6" spans="2:7" ht="12.75" thickBot="1" x14ac:dyDescent="0.25">
      <c r="B6" s="30"/>
      <c r="C6" s="5">
        <v>1</v>
      </c>
      <c r="D6" s="5">
        <v>2</v>
      </c>
      <c r="E6" s="5">
        <v>3</v>
      </c>
      <c r="F6" s="5" t="s">
        <v>28</v>
      </c>
      <c r="G6" s="5" t="s">
        <v>4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5</v>
      </c>
      <c r="C8" s="7">
        <f>SUM(C10,C19)</f>
        <v>246621426.73000002</v>
      </c>
      <c r="D8" s="7">
        <f>SUM(D10,D19)</f>
        <v>195386505.83999997</v>
      </c>
      <c r="E8" s="7">
        <f>SUM(E10,E19)</f>
        <v>178579278.59999999</v>
      </c>
      <c r="F8" s="7">
        <f>C8+D8-E8</f>
        <v>263428653.97</v>
      </c>
      <c r="G8" s="7">
        <f>F8-C8</f>
        <v>16807227.23999998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6</v>
      </c>
      <c r="C10" s="7">
        <f>SUM(C11:C17)</f>
        <v>4494497.96</v>
      </c>
      <c r="D10" s="7">
        <f>SUM(D11:D17)</f>
        <v>179139910.07999998</v>
      </c>
      <c r="E10" s="7">
        <f>SUM(E11:E17)</f>
        <v>173013092.13</v>
      </c>
      <c r="F10" s="7">
        <f t="shared" ref="F10:F17" si="0">C10+D10-E10</f>
        <v>10621315.909999996</v>
      </c>
      <c r="G10" s="7">
        <f t="shared" ref="G10:G17" si="1">F10-C10</f>
        <v>6126817.9499999965</v>
      </c>
    </row>
    <row r="11" spans="2:7" x14ac:dyDescent="0.2">
      <c r="B11" s="3" t="s">
        <v>7</v>
      </c>
      <c r="C11" s="8">
        <v>4494497.93</v>
      </c>
      <c r="D11" s="8">
        <v>130959614.06999999</v>
      </c>
      <c r="E11" s="8">
        <v>126481446.66</v>
      </c>
      <c r="F11" s="12">
        <f t="shared" si="0"/>
        <v>8972665.3400000036</v>
      </c>
      <c r="G11" s="12">
        <f t="shared" si="1"/>
        <v>4478167.4100000039</v>
      </c>
    </row>
    <row r="12" spans="2:7" x14ac:dyDescent="0.2">
      <c r="B12" s="3" t="s">
        <v>8</v>
      </c>
      <c r="C12" s="8">
        <v>0.03</v>
      </c>
      <c r="D12" s="8">
        <v>45607952.719999999</v>
      </c>
      <c r="E12" s="8">
        <v>45582515.25</v>
      </c>
      <c r="F12" s="12">
        <f t="shared" si="0"/>
        <v>25437.5</v>
      </c>
      <c r="G12" s="12">
        <f t="shared" si="1"/>
        <v>25437.47</v>
      </c>
    </row>
    <row r="13" spans="2:7" x14ac:dyDescent="0.2">
      <c r="B13" s="3" t="s">
        <v>9</v>
      </c>
      <c r="C13" s="8">
        <v>0</v>
      </c>
      <c r="D13" s="8">
        <v>2572343.29</v>
      </c>
      <c r="E13" s="8">
        <v>949130.22</v>
      </c>
      <c r="F13" s="12">
        <f t="shared" si="0"/>
        <v>1623213.07</v>
      </c>
      <c r="G13" s="12">
        <f t="shared" si="1"/>
        <v>1623213.07</v>
      </c>
    </row>
    <row r="14" spans="2:7" x14ac:dyDescent="0.2">
      <c r="B14" s="3" t="s">
        <v>10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11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12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13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14</v>
      </c>
      <c r="C19" s="7">
        <f>SUM(C20:C28)</f>
        <v>242126928.77000001</v>
      </c>
      <c r="D19" s="7">
        <f>SUM(D20:D28)</f>
        <v>16246595.76</v>
      </c>
      <c r="E19" s="7">
        <f>SUM(E20:E28)</f>
        <v>5566186.4699999997</v>
      </c>
      <c r="F19" s="7">
        <f t="shared" ref="F19:F28" si="2">C19+D19-E19</f>
        <v>252807338.06</v>
      </c>
      <c r="G19" s="7">
        <f t="shared" ref="G19:G28" si="3">F19-C19</f>
        <v>10680409.289999992</v>
      </c>
    </row>
    <row r="20" spans="1:7" x14ac:dyDescent="0.2">
      <c r="B20" s="3" t="s">
        <v>15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16</v>
      </c>
      <c r="C21" s="8">
        <v>112161379.11</v>
      </c>
      <c r="D21" s="8">
        <v>6184405.1799999997</v>
      </c>
      <c r="E21" s="8">
        <v>4426005.1399999997</v>
      </c>
      <c r="F21" s="12">
        <f t="shared" si="2"/>
        <v>113919779.14999999</v>
      </c>
      <c r="G21" s="12">
        <f t="shared" si="3"/>
        <v>1758400.0399999917</v>
      </c>
    </row>
    <row r="22" spans="1:7" ht="24" x14ac:dyDescent="0.2">
      <c r="A22" s="16" t="s">
        <v>17</v>
      </c>
      <c r="B22" s="3" t="s">
        <v>18</v>
      </c>
      <c r="C22" s="8">
        <v>129192550.27</v>
      </c>
      <c r="D22" s="8">
        <v>9462956.6999999993</v>
      </c>
      <c r="E22" s="8">
        <v>903984.92</v>
      </c>
      <c r="F22" s="12">
        <f t="shared" si="2"/>
        <v>137751522.05000001</v>
      </c>
      <c r="G22" s="12">
        <f t="shared" si="3"/>
        <v>8558971.7800000161</v>
      </c>
    </row>
    <row r="23" spans="1:7" x14ac:dyDescent="0.2">
      <c r="B23" s="3" t="s">
        <v>19</v>
      </c>
      <c r="C23" s="8">
        <v>5994305.6100000003</v>
      </c>
      <c r="D23" s="8">
        <v>599233.88</v>
      </c>
      <c r="E23" s="8">
        <v>236196.41</v>
      </c>
      <c r="F23" s="12">
        <f t="shared" si="2"/>
        <v>6357343.0800000001</v>
      </c>
      <c r="G23" s="12">
        <f t="shared" si="3"/>
        <v>363037.46999999974</v>
      </c>
    </row>
    <row r="24" spans="1:7" x14ac:dyDescent="0.2">
      <c r="B24" s="3" t="s">
        <v>20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21</v>
      </c>
      <c r="C25" s="8">
        <v>-5221306.22</v>
      </c>
      <c r="D25" s="8">
        <v>0</v>
      </c>
      <c r="E25" s="8">
        <v>0</v>
      </c>
      <c r="F25" s="12">
        <f t="shared" si="2"/>
        <v>-5221306.22</v>
      </c>
      <c r="G25" s="12">
        <f t="shared" si="3"/>
        <v>0</v>
      </c>
    </row>
    <row r="26" spans="1:7" x14ac:dyDescent="0.2">
      <c r="B26" s="3" t="s">
        <v>22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23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24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30</v>
      </c>
    </row>
    <row r="31" spans="1:7" s="18" customFormat="1" x14ac:dyDescent="0.2"/>
    <row r="32" spans="1:7" s="18" customFormat="1" ht="12.75" x14ac:dyDescent="0.2">
      <c r="B32" s="17"/>
    </row>
    <row r="33" spans="2:6" s="18" customFormat="1" x14ac:dyDescent="0.2"/>
    <row r="34" spans="2:6" s="18" customFormat="1" x14ac:dyDescent="0.2"/>
    <row r="35" spans="2:6" s="18" customFormat="1" x14ac:dyDescent="0.2"/>
    <row r="36" spans="2:6" s="18" customFormat="1" x14ac:dyDescent="0.2"/>
    <row r="37" spans="2:6" s="18" customFormat="1" x14ac:dyDescent="0.2">
      <c r="B37" s="18" t="s">
        <v>32</v>
      </c>
      <c r="F37" s="18" t="s">
        <v>33</v>
      </c>
    </row>
    <row r="38" spans="2:6" s="18" customFormat="1" ht="12" customHeight="1" x14ac:dyDescent="0.2">
      <c r="B38" s="18" t="s">
        <v>34</v>
      </c>
      <c r="F38" s="18" t="s">
        <v>35</v>
      </c>
    </row>
    <row r="39" spans="2:6" s="18" customFormat="1" ht="12" customHeight="1" x14ac:dyDescent="0.2">
      <c r="B39" s="32" t="s">
        <v>36</v>
      </c>
      <c r="F39" s="18" t="s">
        <v>37</v>
      </c>
    </row>
    <row r="40" spans="2:6" s="18" customFormat="1" x14ac:dyDescent="0.2"/>
    <row r="41" spans="2:6" s="18" customFormat="1" x14ac:dyDescent="0.2"/>
    <row r="42" spans="2:6" s="18" customFormat="1" x14ac:dyDescent="0.2">
      <c r="C42" s="33" t="s">
        <v>38</v>
      </c>
    </row>
    <row r="43" spans="2:6" s="18" customFormat="1" x14ac:dyDescent="0.2">
      <c r="C43" s="33" t="s">
        <v>39</v>
      </c>
    </row>
    <row r="44" spans="2:6" s="18" customFormat="1" x14ac:dyDescent="0.2">
      <c r="C44" s="33" t="s">
        <v>40</v>
      </c>
    </row>
    <row r="45" spans="2:6" s="18" customFormat="1" x14ac:dyDescent="0.2"/>
    <row r="46" spans="2:6" s="18" customFormat="1" x14ac:dyDescent="0.2"/>
    <row r="47" spans="2:6" s="18" customFormat="1" x14ac:dyDescent="0.2"/>
    <row r="48" spans="2:6" s="18" customFormat="1" x14ac:dyDescent="0.2"/>
    <row r="49" spans="2:7" s="18" customFormat="1" x14ac:dyDescent="0.2"/>
    <row r="50" spans="2:7" s="18" customFormat="1" x14ac:dyDescent="0.2"/>
    <row r="51" spans="2:7" s="18" customFormat="1" x14ac:dyDescent="0.2"/>
    <row r="52" spans="2:7" s="18" customFormat="1" x14ac:dyDescent="0.2"/>
    <row r="53" spans="2:7" s="18" customFormat="1" x14ac:dyDescent="0.2"/>
    <row r="54" spans="2:7" s="18" customFormat="1" x14ac:dyDescent="0.2"/>
    <row r="55" spans="2:7" s="18" customFormat="1" x14ac:dyDescent="0.2"/>
    <row r="56" spans="2:7" s="18" customFormat="1" x14ac:dyDescent="0.2">
      <c r="B56" s="31"/>
      <c r="C56" s="31"/>
      <c r="D56" s="31"/>
      <c r="E56" s="31"/>
      <c r="F56" s="31"/>
      <c r="G56" s="31"/>
    </row>
    <row r="57" spans="2:7" s="18" customFormat="1" x14ac:dyDescent="0.2"/>
    <row r="58" spans="2:7" s="18" customFormat="1" x14ac:dyDescent="0.2"/>
    <row r="59" spans="2:7" s="18" customFormat="1" x14ac:dyDescent="0.2"/>
    <row r="60" spans="2:7" s="18" customFormat="1" x14ac:dyDescent="0.2"/>
    <row r="61" spans="2:7" s="18" customFormat="1" x14ac:dyDescent="0.2"/>
    <row r="62" spans="2:7" s="18" customFormat="1" x14ac:dyDescent="0.2"/>
    <row r="63" spans="2:7" s="18" customFormat="1" x14ac:dyDescent="0.2"/>
    <row r="64" spans="2:7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fMVdVB8GG9NNWjeKpVTzcB6UnkOgxwIpCAEb9SQnate5GQvXtBb7IxkxuFNgmKZmkYQ3cyo3+XsKIkQbVaur+w==" saltValue="uF293NfqGyV0mvNdQVimdg==" spinCount="100000" sheet="1" formatCells="0" formatColumns="0" formatRows="0"/>
  <mergeCells count="5">
    <mergeCell ref="B2:G2"/>
    <mergeCell ref="B3:G3"/>
    <mergeCell ref="B4:G4"/>
    <mergeCell ref="B5:B6"/>
    <mergeCell ref="B56:G56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2025-10-21T20:17:09Z</cp:lastPrinted>
  <dcterms:created xsi:type="dcterms:W3CDTF">2019-12-03T19:14:48Z</dcterms:created>
  <dcterms:modified xsi:type="dcterms:W3CDTF">2025-10-21T20:17:15Z</dcterms:modified>
</cp:coreProperties>
</file>